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4\ESTADOS FINANCIEROS 2024\TRIMESTRAL\3ER. TRIMESTRE DE 2024\II.II ESTADO ANALITICO DEL PRESUPUESTO DE EGRESOS\"/>
    </mc:Choice>
  </mc:AlternateContent>
  <bookViews>
    <workbookView xWindow="0" yWindow="0" windowWidth="24000" windowHeight="9735" tabRatio="733" activeTab="2"/>
  </bookViews>
  <sheets>
    <sheet name="CLAS.ADM 1" sheetId="7" r:id="rId1"/>
    <sheet name="CLAS.ADM 2" sheetId="10" r:id="rId2"/>
    <sheet name="CLAS.ADM 3" sheetId="12" r:id="rId3"/>
  </sheets>
  <definedNames>
    <definedName name="_xlnm.Print_Area" localSheetId="0">'CLAS.ADM 1'!$A$1:$J$33</definedName>
    <definedName name="_xlnm.Print_Area" localSheetId="1">'CLAS.ADM 2'!$A$1:$J$34</definedName>
    <definedName name="_xlnm.Print_Area" localSheetId="2">'CLAS.ADM 3'!$A$1:$J$27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3" i="7" l="1"/>
  <c r="F33" i="7"/>
  <c r="I20" i="7"/>
  <c r="I25" i="12"/>
  <c r="F25" i="12"/>
  <c r="I13" i="12"/>
  <c r="F13" i="12" l="1"/>
  <c r="H25" i="12" l="1"/>
  <c r="G25" i="12"/>
  <c r="E25" i="12"/>
  <c r="D25" i="12"/>
  <c r="F13" i="10" l="1"/>
  <c r="I13" i="10" s="1"/>
  <c r="F25" i="10" l="1"/>
  <c r="I25" i="10" s="1"/>
  <c r="F22" i="10" l="1"/>
  <c r="I22" i="10" s="1"/>
  <c r="F19" i="10"/>
  <c r="I19" i="10" s="1"/>
  <c r="F16" i="10"/>
  <c r="I16" i="10" s="1"/>
  <c r="F14" i="10"/>
  <c r="I14" i="10" s="1"/>
  <c r="H11" i="10"/>
  <c r="H33" i="10" s="1"/>
  <c r="G11" i="10"/>
  <c r="G33" i="10" s="1"/>
  <c r="E11" i="10"/>
  <c r="E33" i="10" s="1"/>
  <c r="D11" i="10"/>
  <c r="D33" i="10" l="1"/>
  <c r="F11" i="10"/>
  <c r="I11" i="10" s="1"/>
  <c r="F33" i="10"/>
  <c r="I33" i="10" s="1"/>
  <c r="D33" i="7"/>
  <c r="F11" i="7"/>
  <c r="I11" i="7" l="1"/>
  <c r="E33" i="7"/>
  <c r="G33" i="7"/>
  <c r="H33" i="7"/>
  <c r="F12" i="7"/>
  <c r="F13" i="7"/>
  <c r="I13" i="7" s="1"/>
  <c r="F14" i="7"/>
  <c r="I14" i="7" s="1"/>
  <c r="F15" i="7"/>
  <c r="I15" i="7" s="1"/>
  <c r="F16" i="7"/>
  <c r="I16" i="7" s="1"/>
  <c r="F17" i="7"/>
  <c r="I17" i="7" s="1"/>
  <c r="F18" i="7"/>
  <c r="I18" i="7" s="1"/>
  <c r="F19" i="7"/>
  <c r="I19" i="7" s="1"/>
  <c r="F20" i="7"/>
  <c r="I12" i="7" l="1"/>
</calcChain>
</file>

<file path=xl/sharedStrings.xml><?xml version="1.0" encoding="utf-8"?>
<sst xmlns="http://schemas.openxmlformats.org/spreadsheetml/2006/main" count="74" uniqueCount="42">
  <si>
    <t>Estado Analítico del Ejercicio del Presupuesto de Egresos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</si>
  <si>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</si>
  <si>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</si>
  <si>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</si>
  <si>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</si>
  <si>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</si>
  <si>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</si>
  <si>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</si>
  <si>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</si>
  <si>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</si>
  <si>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Egresos</t>
  </si>
  <si>
    <t xml:space="preserve">Total del Gasto </t>
  </si>
  <si>
    <t>Clasificación Administrativa</t>
  </si>
  <si>
    <t>Unidad Administrativa 1</t>
  </si>
  <si>
    <t>Unidad Administrativa 2</t>
  </si>
  <si>
    <t>Unidad Administrativa 3</t>
  </si>
  <si>
    <t>Unidad Administrativa 4</t>
  </si>
  <si>
    <t>Unidad Administrativa 5</t>
  </si>
  <si>
    <t>Unidad Administrativa 6</t>
  </si>
  <si>
    <t>Unidad Administrativa 7</t>
  </si>
  <si>
    <t>Unidad Administrativa 8</t>
  </si>
  <si>
    <t>Unidad Administrativa 9</t>
  </si>
  <si>
    <t>Poder Ejecutivo</t>
  </si>
  <si>
    <t>Administración Pública Centralizada</t>
  </si>
  <si>
    <t>Administración Pública Descentralizada</t>
  </si>
  <si>
    <t>Poder Legislativo</t>
  </si>
  <si>
    <t>Poder Judicial</t>
  </si>
  <si>
    <t>Organos Autónomos</t>
  </si>
  <si>
    <t>Municipios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</si>
  <si>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</si>
  <si>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</si>
  <si>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</si>
  <si>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</si>
  <si>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</si>
  <si>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</si>
  <si>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</si>
  <si>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Clasificaciión Administrativa (Sector Paraestatal)</t>
  </si>
  <si>
    <t>EAAS/ 1</t>
  </si>
  <si>
    <t>Unidad Administrativa 69</t>
  </si>
  <si>
    <t>Instituto de Cultura Fisica y Deporte del Estado de Zacatecas.</t>
  </si>
  <si>
    <t xml:space="preserve">Del 01 de Enero al 30 de Septiembre de 2024. </t>
  </si>
  <si>
    <t xml:space="preserve">Informe Financiero al Tercer Trimestre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</si>
</sst>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sz val="8"/>
      <color theme="1"/>
      <name val="Montserrat"/>
    </font>
    <font>
      <b/>
      <sz val="8"/>
      <color theme="1"/>
      <name val="Montserrat"/>
    </font>
    <font>
      <i/>
      <sz val="8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8F302E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8F302E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rgb="FF8F302E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61">
    <xf numFmtId="0" fontId="0" fillId="0" borderId="0" xfId="0"/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0" borderId="0" xfId="0" applyFont="1"/>
    <xf numFmtId="3" fontId="7" fillId="0" borderId="0" xfId="0" applyNumberFormat="1" applyFont="1"/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/>
    <xf numFmtId="0" fontId="8" fillId="0" borderId="0" xfId="0" applyFont="1"/>
    <xf numFmtId="0" fontId="5" fillId="2" borderId="0" xfId="0" applyFont="1" applyFill="1" applyAlignment="1">
      <alignment horizontal="right"/>
    </xf>
    <xf numFmtId="0" fontId="8" fillId="2" borderId="3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justify" vertical="top" wrapText="1"/>
    </xf>
    <xf numFmtId="0" fontId="7" fillId="2" borderId="3" xfId="0" applyFont="1" applyFill="1" applyBorder="1" applyAlignment="1">
      <alignment horizontal="justify" vertical="top" wrapText="1"/>
    </xf>
    <xf numFmtId="3" fontId="7" fillId="2" borderId="4" xfId="0" applyNumberFormat="1" applyFont="1" applyFill="1" applyBorder="1" applyAlignment="1">
      <alignment horizontal="right" vertical="top" wrapText="1"/>
    </xf>
    <xf numFmtId="0" fontId="8" fillId="2" borderId="5" xfId="0" applyFont="1" applyFill="1" applyBorder="1" applyAlignment="1">
      <alignment horizontal="justify" vertical="top" wrapText="1"/>
    </xf>
    <xf numFmtId="4" fontId="7" fillId="2" borderId="0" xfId="0" applyNumberFormat="1" applyFont="1" applyFill="1"/>
    <xf numFmtId="0" fontId="4" fillId="2" borderId="3" xfId="0" applyFont="1" applyFill="1" applyBorder="1" applyAlignment="1">
      <alignment horizontal="justify" vertical="top" wrapText="1"/>
    </xf>
    <xf numFmtId="3" fontId="4" fillId="2" borderId="4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justify" vertical="top" wrapText="1"/>
    </xf>
    <xf numFmtId="3" fontId="5" fillId="2" borderId="4" xfId="0" applyNumberFormat="1" applyFont="1" applyFill="1" applyBorder="1" applyAlignment="1">
      <alignment horizontal="right" vertical="top" wrapText="1"/>
    </xf>
    <xf numFmtId="0" fontId="4" fillId="2" borderId="6" xfId="0" applyFont="1" applyFill="1" applyBorder="1" applyAlignment="1">
      <alignment horizontal="left" vertical="top" wrapText="1"/>
    </xf>
    <xf numFmtId="3" fontId="4" fillId="2" borderId="7" xfId="0" applyNumberFormat="1" applyFont="1" applyFill="1" applyBorder="1" applyAlignment="1">
      <alignment horizontal="right" vertical="top" wrapText="1"/>
    </xf>
    <xf numFmtId="0" fontId="9" fillId="2" borderId="3" xfId="0" applyFont="1" applyFill="1" applyBorder="1" applyAlignment="1">
      <alignment horizontal="left" vertical="top" wrapText="1" indent="5"/>
    </xf>
    <xf numFmtId="0" fontId="5" fillId="2" borderId="16" xfId="0" applyFont="1" applyFill="1" applyBorder="1" applyAlignment="1">
      <alignment horizontal="justify" wrapText="1"/>
    </xf>
    <xf numFmtId="0" fontId="4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justify" wrapText="1"/>
    </xf>
    <xf numFmtId="0" fontId="5" fillId="2" borderId="19" xfId="0" applyFont="1" applyFill="1" applyBorder="1" applyAlignment="1">
      <alignment horizontal="justify" wrapText="1"/>
    </xf>
    <xf numFmtId="0" fontId="4" fillId="2" borderId="20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justify" wrapText="1"/>
    </xf>
    <xf numFmtId="0" fontId="5" fillId="2" borderId="21" xfId="0" applyFont="1" applyFill="1" applyBorder="1" applyAlignment="1">
      <alignment horizontal="right" wrapText="1"/>
    </xf>
    <xf numFmtId="3" fontId="5" fillId="2" borderId="21" xfId="0" applyNumberFormat="1" applyFont="1" applyFill="1" applyBorder="1" applyAlignment="1">
      <alignment horizontal="right" wrapText="1"/>
    </xf>
    <xf numFmtId="0" fontId="5" fillId="2" borderId="19" xfId="0" applyFont="1" applyFill="1" applyBorder="1" applyAlignment="1">
      <alignment horizontal="justify" vertical="center" wrapText="1"/>
    </xf>
    <xf numFmtId="0" fontId="5" fillId="2" borderId="20" xfId="0" applyFont="1" applyFill="1" applyBorder="1" applyAlignment="1">
      <alignment horizontal="left" vertical="center" wrapText="1"/>
    </xf>
    <xf numFmtId="3" fontId="5" fillId="2" borderId="21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horizontal="justify" vertical="center" wrapText="1"/>
    </xf>
    <xf numFmtId="0" fontId="5" fillId="2" borderId="20" xfId="0" applyFont="1" applyFill="1" applyBorder="1" applyAlignment="1">
      <alignment horizontal="justify" wrapText="1"/>
    </xf>
    <xf numFmtId="3" fontId="5" fillId="2" borderId="21" xfId="0" applyNumberFormat="1" applyFont="1" applyFill="1" applyBorder="1"/>
    <xf numFmtId="0" fontId="5" fillId="2" borderId="22" xfId="0" applyFont="1" applyFill="1" applyBorder="1" applyAlignment="1">
      <alignment horizontal="justify" wrapText="1"/>
    </xf>
    <xf numFmtId="0" fontId="5" fillId="2" borderId="23" xfId="0" applyFont="1" applyFill="1" applyBorder="1" applyAlignment="1">
      <alignment horizontal="justify" wrapText="1"/>
    </xf>
    <xf numFmtId="3" fontId="5" fillId="2" borderId="24" xfId="0" applyNumberFormat="1" applyFont="1" applyFill="1" applyBorder="1" applyAlignment="1">
      <alignment horizontal="justify" wrapText="1"/>
    </xf>
    <xf numFmtId="0" fontId="4" fillId="2" borderId="25" xfId="0" applyFont="1" applyFill="1" applyBorder="1" applyAlignment="1">
      <alignment horizontal="justify" vertical="top" wrapText="1"/>
    </xf>
    <xf numFmtId="0" fontId="4" fillId="2" borderId="26" xfId="0" applyFont="1" applyFill="1" applyBorder="1" applyAlignment="1">
      <alignment horizontal="justify" vertical="top" wrapText="1"/>
    </xf>
    <xf numFmtId="3" fontId="4" fillId="2" borderId="27" xfId="0" applyNumberFormat="1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57150</xdr:rowOff>
    </xdr:from>
    <xdr:to>
      <xdr:col>2</xdr:col>
      <xdr:colOff>990600</xdr:colOff>
      <xdr:row>5</xdr:row>
      <xdr:rowOff>95250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99125359-2618-414B-8CC9-03A0CB156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7150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447675</xdr:colOff>
      <xdr:row>0</xdr:row>
      <xdr:rowOff>47625</xdr:rowOff>
    </xdr:from>
    <xdr:to>
      <xdr:col>8</xdr:col>
      <xdr:colOff>445770</xdr:colOff>
      <xdr:row>4</xdr:row>
      <xdr:rowOff>136875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7829550" y="47625"/>
          <a:ext cx="874395" cy="756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47625</xdr:rowOff>
    </xdr:from>
    <xdr:to>
      <xdr:col>2</xdr:col>
      <xdr:colOff>1028700</xdr:colOff>
      <xdr:row>5</xdr:row>
      <xdr:rowOff>66675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21974407-DB8D-44D5-B704-47C6D6A66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7625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276225</xdr:colOff>
      <xdr:row>0</xdr:row>
      <xdr:rowOff>38100</xdr:rowOff>
    </xdr:from>
    <xdr:to>
      <xdr:col>8</xdr:col>
      <xdr:colOff>274320</xdr:colOff>
      <xdr:row>5</xdr:row>
      <xdr:rowOff>1425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7658100" y="38100"/>
          <a:ext cx="874395" cy="792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66675</xdr:rowOff>
    </xdr:from>
    <xdr:to>
      <xdr:col>2</xdr:col>
      <xdr:colOff>857250</xdr:colOff>
      <xdr:row>6</xdr:row>
      <xdr:rowOff>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7B113720-5B40-4F36-82E7-3ACB7AE5E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6675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447675</xdr:colOff>
      <xdr:row>0</xdr:row>
      <xdr:rowOff>57150</xdr:rowOff>
    </xdr:from>
    <xdr:to>
      <xdr:col>8</xdr:col>
      <xdr:colOff>474345</xdr:colOff>
      <xdr:row>5</xdr:row>
      <xdr:rowOff>75525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7791450" y="57150"/>
          <a:ext cx="874395" cy="828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view="pageBreakPreview" topLeftCell="C1" zoomScaleSheetLayoutView="100" workbookViewId="0">
      <selection activeCell="E33" sqref="E33"/>
    </sheetView>
  </sheetViews>
  <sheetFormatPr baseColWidth="10" defaultRowHeight="11.25"/>
  <cols>
    <col min="1" max="1" width="2.28515625" style="8" customWidth="1"/>
    <col min="2" max="2" width="3.28515625" style="6" customWidth="1"/>
    <col min="3" max="3" width="52.5703125" style="6" customWidth="1"/>
    <col min="4" max="9" width="13.140625" style="6" customWidth="1"/>
    <col min="10" max="10" width="2.7109375" style="8" customWidth="1"/>
    <col min="11" max="16384" width="11.42578125" style="6"/>
  </cols>
  <sheetData>
    <row r="1" spans="2:9" ht="18.75" customHeight="1">
      <c r="B1" s="52" t="s">
        <v>41</v>
      </c>
      <c r="C1" s="52"/>
      <c r="D1" s="52"/>
      <c r="E1" s="52"/>
      <c r="F1" s="52"/>
      <c r="G1" s="52"/>
      <c r="H1" s="52"/>
      <c r="I1" s="52"/>
    </row>
    <row r="2" spans="2:9">
      <c r="B2" s="53" t="s">
        <v>39</v>
      </c>
      <c r="C2" s="53"/>
      <c r="D2" s="53"/>
      <c r="E2" s="53"/>
      <c r="F2" s="53"/>
      <c r="G2" s="53"/>
      <c r="H2" s="53"/>
      <c r="I2" s="53"/>
    </row>
    <row r="3" spans="2:9">
      <c r="B3" s="52" t="s">
        <v>0</v>
      </c>
      <c r="C3" s="52"/>
      <c r="D3" s="52"/>
      <c r="E3" s="52"/>
      <c r="F3" s="52"/>
      <c r="G3" s="52"/>
      <c r="H3" s="52"/>
      <c r="I3" s="52"/>
    </row>
    <row r="4" spans="2:9">
      <c r="B4" s="52" t="s">
        <v>12</v>
      </c>
      <c r="C4" s="52"/>
      <c r="D4" s="52"/>
      <c r="E4" s="52"/>
      <c r="F4" s="52"/>
      <c r="G4" s="52"/>
      <c r="H4" s="52"/>
      <c r="I4" s="52"/>
    </row>
    <row r="5" spans="2:9">
      <c r="B5" s="53" t="s">
        <v>40</v>
      </c>
      <c r="C5" s="53"/>
      <c r="D5" s="53"/>
      <c r="E5" s="53"/>
      <c r="F5" s="53"/>
      <c r="G5" s="53"/>
      <c r="H5" s="53"/>
      <c r="I5" s="53"/>
    </row>
    <row r="6" spans="2:9">
      <c r="B6" s="48" t="s">
        <v>1</v>
      </c>
      <c r="C6" s="48"/>
      <c r="D6" s="50" t="s">
        <v>10</v>
      </c>
      <c r="E6" s="50"/>
      <c r="F6" s="50"/>
      <c r="G6" s="50"/>
      <c r="H6" s="50"/>
      <c r="I6" s="50" t="s">
        <v>2</v>
      </c>
    </row>
    <row r="7" spans="2:9" ht="22.5">
      <c r="B7" s="49"/>
      <c r="C7" s="49"/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51"/>
    </row>
    <row r="8" spans="2:9">
      <c r="B8" s="49"/>
      <c r="C8" s="49"/>
      <c r="D8" s="2">
        <v>1</v>
      </c>
      <c r="E8" s="2">
        <v>2</v>
      </c>
      <c r="F8" s="2" t="s">
        <v>8</v>
      </c>
      <c r="G8" s="2">
        <v>4</v>
      </c>
      <c r="H8" s="2">
        <v>5</v>
      </c>
      <c r="I8" s="2" t="s">
        <v>9</v>
      </c>
    </row>
    <row r="9" spans="2:9">
      <c r="B9" s="5"/>
      <c r="C9" s="14"/>
      <c r="D9" s="15"/>
      <c r="E9" s="15"/>
      <c r="F9" s="15"/>
      <c r="G9" s="15"/>
      <c r="H9" s="15"/>
      <c r="I9" s="15"/>
    </row>
    <row r="10" spans="2:9">
      <c r="B10" s="16"/>
      <c r="C10" s="17"/>
      <c r="D10" s="18"/>
      <c r="E10" s="18"/>
      <c r="F10" s="18"/>
      <c r="G10" s="18"/>
      <c r="H10" s="18"/>
      <c r="I10" s="18"/>
    </row>
    <row r="11" spans="2:9">
      <c r="B11" s="16"/>
      <c r="C11" s="21" t="s">
        <v>13</v>
      </c>
      <c r="D11" s="22">
        <v>0</v>
      </c>
      <c r="E11" s="22">
        <v>0</v>
      </c>
      <c r="F11" s="22">
        <f>D11+E11</f>
        <v>0</v>
      </c>
      <c r="G11" s="22">
        <v>0</v>
      </c>
      <c r="H11" s="22">
        <v>0</v>
      </c>
      <c r="I11" s="22">
        <f>F11-G11</f>
        <v>0</v>
      </c>
    </row>
    <row r="12" spans="2:9">
      <c r="B12" s="16"/>
      <c r="C12" s="21" t="s">
        <v>14</v>
      </c>
      <c r="D12" s="22">
        <v>0</v>
      </c>
      <c r="E12" s="22">
        <v>0</v>
      </c>
      <c r="F12" s="22">
        <f t="shared" ref="F12:F20" si="0">D12+E12</f>
        <v>0</v>
      </c>
      <c r="G12" s="22">
        <v>0</v>
      </c>
      <c r="H12" s="22">
        <v>0</v>
      </c>
      <c r="I12" s="22">
        <f t="shared" ref="I12:I19" si="1">F12-G12</f>
        <v>0</v>
      </c>
    </row>
    <row r="13" spans="2:9">
      <c r="B13" s="16"/>
      <c r="C13" s="21" t="s">
        <v>15</v>
      </c>
      <c r="D13" s="22">
        <v>0</v>
      </c>
      <c r="E13" s="22">
        <v>0</v>
      </c>
      <c r="F13" s="22">
        <f t="shared" si="0"/>
        <v>0</v>
      </c>
      <c r="G13" s="22">
        <v>0</v>
      </c>
      <c r="H13" s="22">
        <v>0</v>
      </c>
      <c r="I13" s="22">
        <f t="shared" si="1"/>
        <v>0</v>
      </c>
    </row>
    <row r="14" spans="2:9">
      <c r="B14" s="16"/>
      <c r="C14" s="21" t="s">
        <v>16</v>
      </c>
      <c r="D14" s="22">
        <v>0</v>
      </c>
      <c r="E14" s="22">
        <v>0</v>
      </c>
      <c r="F14" s="22">
        <f t="shared" si="0"/>
        <v>0</v>
      </c>
      <c r="G14" s="22">
        <v>0</v>
      </c>
      <c r="H14" s="22">
        <v>0</v>
      </c>
      <c r="I14" s="22">
        <f t="shared" si="1"/>
        <v>0</v>
      </c>
    </row>
    <row r="15" spans="2:9">
      <c r="B15" s="16"/>
      <c r="C15" s="21" t="s">
        <v>17</v>
      </c>
      <c r="D15" s="22">
        <v>0</v>
      </c>
      <c r="E15" s="22">
        <v>0</v>
      </c>
      <c r="F15" s="22">
        <f t="shared" si="0"/>
        <v>0</v>
      </c>
      <c r="G15" s="22">
        <v>0</v>
      </c>
      <c r="H15" s="22">
        <v>0</v>
      </c>
      <c r="I15" s="22">
        <f t="shared" si="1"/>
        <v>0</v>
      </c>
    </row>
    <row r="16" spans="2:9">
      <c r="B16" s="16"/>
      <c r="C16" s="21" t="s">
        <v>18</v>
      </c>
      <c r="D16" s="22">
        <v>0</v>
      </c>
      <c r="E16" s="22">
        <v>0</v>
      </c>
      <c r="F16" s="22">
        <f t="shared" si="0"/>
        <v>0</v>
      </c>
      <c r="G16" s="22">
        <v>0</v>
      </c>
      <c r="H16" s="22">
        <v>0</v>
      </c>
      <c r="I16" s="22">
        <f t="shared" si="1"/>
        <v>0</v>
      </c>
    </row>
    <row r="17" spans="1:10">
      <c r="B17" s="16"/>
      <c r="C17" s="21" t="s">
        <v>19</v>
      </c>
      <c r="D17" s="22">
        <v>0</v>
      </c>
      <c r="E17" s="22">
        <v>0</v>
      </c>
      <c r="F17" s="22">
        <f t="shared" si="0"/>
        <v>0</v>
      </c>
      <c r="G17" s="22">
        <v>0</v>
      </c>
      <c r="H17" s="22">
        <v>0</v>
      </c>
      <c r="I17" s="22">
        <f t="shared" si="1"/>
        <v>0</v>
      </c>
    </row>
    <row r="18" spans="1:10">
      <c r="B18" s="16"/>
      <c r="C18" s="21" t="s">
        <v>20</v>
      </c>
      <c r="D18" s="22">
        <v>0</v>
      </c>
      <c r="E18" s="22">
        <v>0</v>
      </c>
      <c r="F18" s="22">
        <f t="shared" si="0"/>
        <v>0</v>
      </c>
      <c r="G18" s="22">
        <v>0</v>
      </c>
      <c r="H18" s="22">
        <v>0</v>
      </c>
      <c r="I18" s="22">
        <f t="shared" si="1"/>
        <v>0</v>
      </c>
    </row>
    <row r="19" spans="1:10">
      <c r="B19" s="16"/>
      <c r="C19" s="21" t="s">
        <v>21</v>
      </c>
      <c r="D19" s="22">
        <v>0</v>
      </c>
      <c r="E19" s="22">
        <v>0</v>
      </c>
      <c r="F19" s="22">
        <f t="shared" si="0"/>
        <v>0</v>
      </c>
      <c r="G19" s="22">
        <v>0</v>
      </c>
      <c r="H19" s="22">
        <v>0</v>
      </c>
      <c r="I19" s="22">
        <f t="shared" si="1"/>
        <v>0</v>
      </c>
    </row>
    <row r="20" spans="1:10">
      <c r="B20" s="16"/>
      <c r="C20" s="21" t="s">
        <v>38</v>
      </c>
      <c r="D20" s="22">
        <v>119970044.81</v>
      </c>
      <c r="E20" s="22">
        <v>25884020.5</v>
      </c>
      <c r="F20" s="22">
        <f t="shared" si="0"/>
        <v>145854065.31</v>
      </c>
      <c r="G20" s="22">
        <v>131653287.62</v>
      </c>
      <c r="H20" s="22">
        <v>129329130.48999999</v>
      </c>
      <c r="I20" s="22">
        <f>+F20-G20</f>
        <v>14200777.689999998</v>
      </c>
    </row>
    <row r="21" spans="1:10">
      <c r="B21" s="16"/>
      <c r="C21" s="21"/>
      <c r="D21" s="22"/>
      <c r="E21" s="22"/>
      <c r="F21" s="22"/>
      <c r="G21" s="22"/>
      <c r="H21" s="22"/>
      <c r="I21" s="22"/>
    </row>
    <row r="22" spans="1:10">
      <c r="B22" s="16"/>
      <c r="C22" s="21"/>
      <c r="D22" s="22"/>
      <c r="E22" s="22"/>
      <c r="F22" s="22"/>
      <c r="G22" s="22"/>
      <c r="H22" s="22"/>
      <c r="I22" s="22"/>
    </row>
    <row r="23" spans="1:10">
      <c r="B23" s="16"/>
      <c r="C23" s="21"/>
      <c r="D23" s="22"/>
      <c r="E23" s="22"/>
      <c r="F23" s="22"/>
      <c r="G23" s="22"/>
      <c r="H23" s="22"/>
      <c r="I23" s="22"/>
    </row>
    <row r="24" spans="1:10">
      <c r="B24" s="16"/>
      <c r="C24" s="21"/>
      <c r="D24" s="22"/>
      <c r="E24" s="22"/>
      <c r="F24" s="22"/>
      <c r="G24" s="22"/>
      <c r="H24" s="22"/>
      <c r="I24" s="22"/>
    </row>
    <row r="25" spans="1:10">
      <c r="B25" s="16"/>
      <c r="C25" s="21"/>
      <c r="D25" s="22"/>
      <c r="E25" s="22"/>
      <c r="F25" s="22"/>
      <c r="G25" s="22"/>
      <c r="H25" s="22"/>
      <c r="I25" s="22"/>
    </row>
    <row r="26" spans="1:10">
      <c r="B26" s="16"/>
      <c r="C26" s="23"/>
      <c r="D26" s="24"/>
      <c r="E26" s="24"/>
      <c r="F26" s="24"/>
      <c r="G26" s="24"/>
      <c r="H26" s="24"/>
      <c r="I26" s="24"/>
    </row>
    <row r="27" spans="1:10">
      <c r="B27" s="16"/>
      <c r="C27" s="23"/>
      <c r="D27" s="24"/>
      <c r="E27" s="24"/>
      <c r="F27" s="24"/>
      <c r="G27" s="24"/>
      <c r="H27" s="24"/>
      <c r="I27" s="24"/>
    </row>
    <row r="28" spans="1:10">
      <c r="B28" s="16"/>
      <c r="C28" s="23"/>
      <c r="D28" s="24"/>
      <c r="E28" s="24"/>
      <c r="F28" s="24"/>
      <c r="G28" s="24"/>
      <c r="H28" s="24"/>
      <c r="I28" s="24"/>
    </row>
    <row r="29" spans="1:10">
      <c r="B29" s="16"/>
      <c r="C29" s="23"/>
      <c r="D29" s="24"/>
      <c r="E29" s="24"/>
      <c r="F29" s="24"/>
      <c r="G29" s="24"/>
      <c r="H29" s="24"/>
      <c r="I29" s="24"/>
    </row>
    <row r="30" spans="1:10">
      <c r="B30" s="16"/>
      <c r="C30" s="23"/>
      <c r="D30" s="24"/>
      <c r="E30" s="24"/>
      <c r="F30" s="24"/>
      <c r="G30" s="24"/>
      <c r="H30" s="24"/>
      <c r="I30" s="24"/>
    </row>
    <row r="31" spans="1:10">
      <c r="B31" s="16"/>
      <c r="C31" s="23"/>
      <c r="D31" s="24"/>
      <c r="E31" s="24"/>
      <c r="F31" s="24"/>
      <c r="G31" s="24"/>
      <c r="H31" s="24"/>
      <c r="I31" s="24"/>
    </row>
    <row r="32" spans="1:10" s="12" customFormat="1">
      <c r="A32" s="11"/>
      <c r="B32" s="16"/>
      <c r="C32" s="23"/>
      <c r="D32" s="24"/>
      <c r="E32" s="24"/>
      <c r="F32" s="24"/>
      <c r="G32" s="24"/>
      <c r="H32" s="24"/>
      <c r="I32" s="24"/>
      <c r="J32" s="11"/>
    </row>
    <row r="33" spans="2:9">
      <c r="B33" s="19"/>
      <c r="C33" s="25" t="s">
        <v>11</v>
      </c>
      <c r="D33" s="26">
        <f>SUM(D11:D32)</f>
        <v>119970044.81</v>
      </c>
      <c r="E33" s="26">
        <f t="shared" ref="E33:H33" si="2">SUM(E11:E32)</f>
        <v>25884020.5</v>
      </c>
      <c r="F33" s="26">
        <f>+D33+E33</f>
        <v>145854065.31</v>
      </c>
      <c r="G33" s="26">
        <f t="shared" si="2"/>
        <v>131653287.62</v>
      </c>
      <c r="H33" s="26">
        <f t="shared" si="2"/>
        <v>129329130.48999999</v>
      </c>
      <c r="I33" s="26">
        <f>+F33-G33</f>
        <v>14200777.689999998</v>
      </c>
    </row>
    <row r="34" spans="2:9">
      <c r="B34" s="8"/>
      <c r="C34" s="8"/>
      <c r="D34" s="20"/>
      <c r="E34" s="20"/>
      <c r="F34" s="20"/>
      <c r="G34" s="20"/>
      <c r="H34" s="20"/>
      <c r="I34" s="20"/>
    </row>
    <row r="35" spans="2:9">
      <c r="D35" s="7"/>
      <c r="E35" s="7"/>
      <c r="F35" s="7"/>
      <c r="G35" s="7"/>
      <c r="H35" s="7"/>
      <c r="I35" s="7"/>
    </row>
    <row r="36" spans="2:9">
      <c r="D36" s="7"/>
      <c r="E36" s="7"/>
      <c r="F36" s="7"/>
      <c r="G36" s="7"/>
      <c r="H36" s="7"/>
      <c r="I36" s="7"/>
    </row>
  </sheetData>
  <mergeCells count="8">
    <mergeCell ref="B6:C8"/>
    <mergeCell ref="D6:H6"/>
    <mergeCell ref="I6:I7"/>
    <mergeCell ref="B1:I1"/>
    <mergeCell ref="B3:I3"/>
    <mergeCell ref="B4:I4"/>
    <mergeCell ref="B5:I5"/>
    <mergeCell ref="B2:I2"/>
  </mergeCells>
  <printOptions horizontalCentered="1"/>
  <pageMargins left="0.23622047244094491" right="0.23622047244094491" top="0.74803149606299213" bottom="0.74803149606299213" header="0" footer="0"/>
  <pageSetup scale="96" orientation="landscape" r:id="rId1"/>
  <headerFooter>
    <oddFooter>&amp;R&amp;8Presupuestaria/ &amp;P 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view="pageBreakPreview" zoomScaleSheetLayoutView="100" workbookViewId="0">
      <selection activeCell="H19" sqref="H19"/>
    </sheetView>
  </sheetViews>
  <sheetFormatPr baseColWidth="10" defaultRowHeight="11.25"/>
  <cols>
    <col min="1" max="1" width="2.28515625" style="8" customWidth="1"/>
    <col min="2" max="2" width="3.28515625" style="6" customWidth="1"/>
    <col min="3" max="3" width="52.5703125" style="6" customWidth="1"/>
    <col min="4" max="9" width="13.140625" style="6" customWidth="1"/>
    <col min="10" max="10" width="2.7109375" style="8" customWidth="1"/>
    <col min="11" max="16384" width="11.42578125" style="6"/>
  </cols>
  <sheetData>
    <row r="1" spans="2:19" ht="20.25" customHeight="1">
      <c r="B1" s="52" t="s">
        <v>41</v>
      </c>
      <c r="C1" s="52"/>
      <c r="D1" s="52"/>
      <c r="E1" s="52"/>
      <c r="F1" s="52"/>
      <c r="G1" s="52"/>
      <c r="H1" s="52"/>
      <c r="I1" s="52"/>
      <c r="L1" s="54"/>
      <c r="M1" s="54"/>
      <c r="N1" s="54"/>
      <c r="O1" s="54"/>
      <c r="P1" s="54"/>
      <c r="Q1" s="54"/>
      <c r="R1" s="54"/>
      <c r="S1" s="54"/>
    </row>
    <row r="2" spans="2:19">
      <c r="B2" s="53" t="s">
        <v>39</v>
      </c>
      <c r="C2" s="53"/>
      <c r="D2" s="53"/>
      <c r="E2" s="53"/>
      <c r="F2" s="53"/>
      <c r="G2" s="53"/>
      <c r="H2" s="53"/>
      <c r="I2" s="53"/>
      <c r="L2" s="54"/>
      <c r="M2" s="54"/>
      <c r="N2" s="54"/>
      <c r="O2" s="54"/>
      <c r="P2" s="54"/>
      <c r="Q2" s="54"/>
      <c r="R2" s="54"/>
      <c r="S2" s="54"/>
    </row>
    <row r="3" spans="2:19">
      <c r="B3" s="52" t="s">
        <v>0</v>
      </c>
      <c r="C3" s="52"/>
      <c r="D3" s="52"/>
      <c r="E3" s="52"/>
      <c r="F3" s="52"/>
      <c r="G3" s="52"/>
      <c r="H3" s="52"/>
      <c r="I3" s="52"/>
      <c r="L3" s="54"/>
      <c r="M3" s="54"/>
      <c r="N3" s="54"/>
      <c r="O3" s="54"/>
      <c r="P3" s="54"/>
      <c r="Q3" s="54"/>
      <c r="R3" s="54"/>
      <c r="S3" s="54"/>
    </row>
    <row r="4" spans="2:19">
      <c r="B4" s="52" t="s">
        <v>12</v>
      </c>
      <c r="C4" s="52"/>
      <c r="D4" s="52"/>
      <c r="E4" s="52"/>
      <c r="F4" s="52"/>
      <c r="G4" s="52"/>
      <c r="H4" s="52"/>
      <c r="I4" s="52"/>
      <c r="L4" s="54"/>
      <c r="M4" s="54"/>
      <c r="N4" s="54"/>
      <c r="O4" s="54"/>
      <c r="P4" s="54"/>
      <c r="Q4" s="54"/>
      <c r="R4" s="54"/>
      <c r="S4" s="54"/>
    </row>
    <row r="5" spans="2:19">
      <c r="B5" s="53" t="s">
        <v>40</v>
      </c>
      <c r="C5" s="53"/>
      <c r="D5" s="53"/>
      <c r="E5" s="53"/>
      <c r="F5" s="53"/>
      <c r="G5" s="53"/>
      <c r="H5" s="53"/>
      <c r="I5" s="53"/>
    </row>
    <row r="6" spans="2:19">
      <c r="B6" s="48" t="s">
        <v>1</v>
      </c>
      <c r="C6" s="48"/>
      <c r="D6" s="50" t="s">
        <v>10</v>
      </c>
      <c r="E6" s="50"/>
      <c r="F6" s="50"/>
      <c r="G6" s="50"/>
      <c r="H6" s="50"/>
      <c r="I6" s="50" t="s">
        <v>2</v>
      </c>
    </row>
    <row r="7" spans="2:19" ht="22.5">
      <c r="B7" s="49"/>
      <c r="C7" s="49"/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51"/>
    </row>
    <row r="8" spans="2:19">
      <c r="B8" s="49"/>
      <c r="C8" s="49"/>
      <c r="D8" s="2">
        <v>1</v>
      </c>
      <c r="E8" s="2">
        <v>2</v>
      </c>
      <c r="F8" s="2" t="s">
        <v>8</v>
      </c>
      <c r="G8" s="2">
        <v>4</v>
      </c>
      <c r="H8" s="2">
        <v>5</v>
      </c>
      <c r="I8" s="2" t="s">
        <v>9</v>
      </c>
    </row>
    <row r="9" spans="2:19">
      <c r="B9" s="5"/>
      <c r="C9" s="14"/>
      <c r="D9" s="15"/>
      <c r="E9" s="15"/>
      <c r="F9" s="15"/>
      <c r="G9" s="15"/>
      <c r="H9" s="15"/>
      <c r="I9" s="15"/>
    </row>
    <row r="10" spans="2:19">
      <c r="B10" s="16"/>
      <c r="C10" s="17"/>
      <c r="D10" s="18"/>
      <c r="E10" s="18"/>
      <c r="F10" s="18"/>
      <c r="G10" s="18"/>
      <c r="H10" s="18"/>
      <c r="I10" s="18"/>
    </row>
    <row r="11" spans="2:19">
      <c r="B11" s="16"/>
      <c r="C11" s="21" t="s">
        <v>22</v>
      </c>
      <c r="D11" s="22">
        <f>SUM(D13:D14)</f>
        <v>119970044.81</v>
      </c>
      <c r="E11" s="22">
        <f t="shared" ref="E11:H11" si="0">SUM(E13:E14)</f>
        <v>25884020.5</v>
      </c>
      <c r="F11" s="22">
        <f>+D11+E11</f>
        <v>145854065.31</v>
      </c>
      <c r="G11" s="22">
        <f t="shared" si="0"/>
        <v>131653287.62</v>
      </c>
      <c r="H11" s="22">
        <f t="shared" si="0"/>
        <v>129329130.48999999</v>
      </c>
      <c r="I11" s="22">
        <f>+F11-G11</f>
        <v>14200777.689999998</v>
      </c>
    </row>
    <row r="12" spans="2:19">
      <c r="B12" s="16"/>
      <c r="C12" s="21"/>
      <c r="D12" s="22"/>
      <c r="E12" s="22"/>
      <c r="F12" s="22"/>
      <c r="G12" s="22"/>
      <c r="H12" s="22"/>
      <c r="I12" s="22"/>
    </row>
    <row r="13" spans="2:19">
      <c r="B13" s="16"/>
      <c r="C13" s="27" t="s">
        <v>23</v>
      </c>
      <c r="D13" s="24">
        <v>0</v>
      </c>
      <c r="E13" s="24">
        <v>0</v>
      </c>
      <c r="F13" s="24">
        <f>D13+E13</f>
        <v>0</v>
      </c>
      <c r="G13" s="24">
        <v>0</v>
      </c>
      <c r="H13" s="24">
        <v>0</v>
      </c>
      <c r="I13" s="24">
        <f>F13-G13</f>
        <v>0</v>
      </c>
    </row>
    <row r="14" spans="2:19">
      <c r="B14" s="16"/>
      <c r="C14" s="27" t="s">
        <v>24</v>
      </c>
      <c r="D14" s="24">
        <v>119970044.81</v>
      </c>
      <c r="E14" s="24">
        <v>25884020.5</v>
      </c>
      <c r="F14" s="24">
        <f>D14+E14</f>
        <v>145854065.31</v>
      </c>
      <c r="G14" s="24">
        <v>131653287.62</v>
      </c>
      <c r="H14" s="24">
        <v>129329130.48999999</v>
      </c>
      <c r="I14" s="24">
        <f>F14-G14</f>
        <v>14200777.689999998</v>
      </c>
    </row>
    <row r="15" spans="2:19">
      <c r="B15" s="16"/>
      <c r="C15" s="21"/>
      <c r="D15" s="22"/>
      <c r="E15" s="22"/>
      <c r="F15" s="22"/>
      <c r="G15" s="22"/>
      <c r="H15" s="22"/>
      <c r="I15" s="22"/>
    </row>
    <row r="16" spans="2:19">
      <c r="B16" s="16"/>
      <c r="C16" s="21" t="s">
        <v>25</v>
      </c>
      <c r="D16" s="22">
        <v>0</v>
      </c>
      <c r="E16" s="22">
        <v>0</v>
      </c>
      <c r="F16" s="22">
        <f>D16+E16</f>
        <v>0</v>
      </c>
      <c r="G16" s="22">
        <v>0</v>
      </c>
      <c r="H16" s="22">
        <v>0</v>
      </c>
      <c r="I16" s="22">
        <f>F16-G16</f>
        <v>0</v>
      </c>
    </row>
    <row r="17" spans="1:10">
      <c r="B17" s="16"/>
      <c r="C17" s="21"/>
      <c r="D17" s="22"/>
      <c r="E17" s="22"/>
      <c r="F17" s="22"/>
      <c r="G17" s="22"/>
      <c r="H17" s="22"/>
      <c r="I17" s="22"/>
    </row>
    <row r="18" spans="1:10">
      <c r="B18" s="16"/>
      <c r="C18" s="21"/>
      <c r="D18" s="22"/>
      <c r="E18" s="22"/>
      <c r="F18" s="22"/>
      <c r="G18" s="22"/>
      <c r="H18" s="22"/>
      <c r="I18" s="22"/>
    </row>
    <row r="19" spans="1:10">
      <c r="B19" s="16"/>
      <c r="C19" s="21" t="s">
        <v>26</v>
      </c>
      <c r="D19" s="22">
        <v>0</v>
      </c>
      <c r="E19" s="22">
        <v>0</v>
      </c>
      <c r="F19" s="22">
        <f>D19+E19</f>
        <v>0</v>
      </c>
      <c r="G19" s="22">
        <v>0</v>
      </c>
      <c r="H19" s="22">
        <v>0</v>
      </c>
      <c r="I19" s="22">
        <f>F19-G19</f>
        <v>0</v>
      </c>
    </row>
    <row r="20" spans="1:10">
      <c r="B20" s="16"/>
      <c r="C20" s="21"/>
      <c r="D20" s="22"/>
      <c r="E20" s="22"/>
      <c r="F20" s="22"/>
      <c r="G20" s="22"/>
      <c r="H20" s="22"/>
      <c r="I20" s="22"/>
    </row>
    <row r="21" spans="1:10">
      <c r="B21" s="16"/>
      <c r="C21" s="21"/>
      <c r="D21" s="22"/>
      <c r="E21" s="22"/>
      <c r="F21" s="22"/>
      <c r="G21" s="22"/>
      <c r="H21" s="22"/>
      <c r="I21" s="22"/>
    </row>
    <row r="22" spans="1:10">
      <c r="B22" s="16"/>
      <c r="C22" s="21" t="s">
        <v>27</v>
      </c>
      <c r="D22" s="22">
        <v>0</v>
      </c>
      <c r="E22" s="22">
        <v>0</v>
      </c>
      <c r="F22" s="22">
        <f>D22+E22</f>
        <v>0</v>
      </c>
      <c r="G22" s="22">
        <v>0</v>
      </c>
      <c r="H22" s="22">
        <v>0</v>
      </c>
      <c r="I22" s="22">
        <f>F22-G22</f>
        <v>0</v>
      </c>
    </row>
    <row r="23" spans="1:10">
      <c r="B23" s="16"/>
      <c r="C23" s="21"/>
      <c r="D23" s="22"/>
      <c r="E23" s="22"/>
      <c r="F23" s="22"/>
      <c r="G23" s="22"/>
      <c r="H23" s="22"/>
      <c r="I23" s="22"/>
    </row>
    <row r="24" spans="1:10">
      <c r="B24" s="16"/>
      <c r="C24" s="21"/>
      <c r="D24" s="22"/>
      <c r="E24" s="22"/>
      <c r="F24" s="22"/>
      <c r="G24" s="22"/>
      <c r="H24" s="22"/>
      <c r="I24" s="22"/>
    </row>
    <row r="25" spans="1:10">
      <c r="B25" s="16"/>
      <c r="C25" s="21" t="s">
        <v>28</v>
      </c>
      <c r="D25" s="22">
        <v>0</v>
      </c>
      <c r="E25" s="22">
        <v>0</v>
      </c>
      <c r="F25" s="22">
        <f>D25+E25</f>
        <v>0</v>
      </c>
      <c r="G25" s="22">
        <v>0</v>
      </c>
      <c r="H25" s="22">
        <v>0</v>
      </c>
      <c r="I25" s="22">
        <f>F25-G25</f>
        <v>0</v>
      </c>
    </row>
    <row r="26" spans="1:10">
      <c r="B26" s="16"/>
      <c r="C26" s="23"/>
      <c r="D26" s="24"/>
      <c r="E26" s="24"/>
      <c r="F26" s="24"/>
      <c r="G26" s="24"/>
      <c r="H26" s="24"/>
      <c r="I26" s="24"/>
    </row>
    <row r="27" spans="1:10">
      <c r="B27" s="16"/>
      <c r="C27" s="23"/>
      <c r="D27" s="24"/>
      <c r="E27" s="24"/>
      <c r="F27" s="24"/>
      <c r="G27" s="24"/>
      <c r="H27" s="24"/>
      <c r="I27" s="24"/>
    </row>
    <row r="28" spans="1:10">
      <c r="B28" s="16"/>
      <c r="C28" s="23"/>
      <c r="D28" s="24"/>
      <c r="E28" s="24"/>
      <c r="F28" s="24"/>
      <c r="G28" s="24"/>
      <c r="H28" s="24"/>
      <c r="I28" s="24"/>
    </row>
    <row r="29" spans="1:10">
      <c r="B29" s="16"/>
      <c r="C29" s="23"/>
      <c r="D29" s="24"/>
      <c r="E29" s="24"/>
      <c r="F29" s="24"/>
      <c r="G29" s="24"/>
      <c r="H29" s="24"/>
      <c r="I29" s="24"/>
    </row>
    <row r="30" spans="1:10">
      <c r="B30" s="16"/>
      <c r="C30" s="23"/>
      <c r="D30" s="24"/>
      <c r="E30" s="24"/>
      <c r="F30" s="24"/>
      <c r="G30" s="24"/>
      <c r="H30" s="24"/>
      <c r="I30" s="24"/>
    </row>
    <row r="31" spans="1:10">
      <c r="B31" s="16"/>
      <c r="C31" s="23"/>
      <c r="D31" s="24"/>
      <c r="E31" s="24"/>
      <c r="F31" s="24"/>
      <c r="G31" s="24"/>
      <c r="H31" s="24"/>
      <c r="I31" s="24"/>
    </row>
    <row r="32" spans="1:10" s="12" customFormat="1">
      <c r="A32" s="11"/>
      <c r="B32" s="16"/>
      <c r="C32" s="23"/>
      <c r="D32" s="24"/>
      <c r="E32" s="24"/>
      <c r="F32" s="24"/>
      <c r="G32" s="24"/>
      <c r="H32" s="24"/>
      <c r="I32" s="24"/>
      <c r="J32" s="11"/>
    </row>
    <row r="33" spans="2:9">
      <c r="B33" s="19"/>
      <c r="C33" s="25" t="s">
        <v>11</v>
      </c>
      <c r="D33" s="26">
        <f>D11+D16+D19+D22+D25</f>
        <v>119970044.81</v>
      </c>
      <c r="E33" s="26">
        <f t="shared" ref="E33:H33" si="1">E11+E16+E19+E22+E25</f>
        <v>25884020.5</v>
      </c>
      <c r="F33" s="26">
        <f>F11+F16+F19+F22+F25</f>
        <v>145854065.31</v>
      </c>
      <c r="G33" s="26">
        <f t="shared" si="1"/>
        <v>131653287.62</v>
      </c>
      <c r="H33" s="26">
        <f t="shared" si="1"/>
        <v>129329130.48999999</v>
      </c>
      <c r="I33" s="26">
        <f>+F33-G33</f>
        <v>14200777.689999998</v>
      </c>
    </row>
    <row r="34" spans="2:9">
      <c r="B34" s="8"/>
      <c r="C34" s="8"/>
      <c r="D34" s="20"/>
      <c r="E34" s="20"/>
      <c r="F34" s="20"/>
      <c r="G34" s="20"/>
      <c r="H34" s="20"/>
      <c r="I34" s="20"/>
    </row>
    <row r="35" spans="2:9">
      <c r="D35" s="7"/>
      <c r="E35" s="7"/>
      <c r="F35" s="7"/>
      <c r="G35" s="7"/>
      <c r="H35" s="7"/>
      <c r="I35" s="7"/>
    </row>
    <row r="36" spans="2:9">
      <c r="D36" s="7"/>
      <c r="E36" s="7"/>
      <c r="F36" s="7"/>
      <c r="G36" s="7"/>
      <c r="H36" s="7"/>
      <c r="I36" s="7"/>
    </row>
  </sheetData>
  <mergeCells count="12">
    <mergeCell ref="L1:S1"/>
    <mergeCell ref="L2:S2"/>
    <mergeCell ref="L3:S3"/>
    <mergeCell ref="L4:S4"/>
    <mergeCell ref="B6:C8"/>
    <mergeCell ref="D6:H6"/>
    <mergeCell ref="I6:I7"/>
    <mergeCell ref="B1:I1"/>
    <mergeCell ref="B3:I3"/>
    <mergeCell ref="B4:I4"/>
    <mergeCell ref="B5:I5"/>
    <mergeCell ref="B2:I2"/>
  </mergeCells>
  <printOptions horizontalCentered="1"/>
  <pageMargins left="0.23622047244094491" right="0.23622047244094491" top="0.74803149606299213" bottom="0.74803149606299213" header="0" footer="0"/>
  <pageSetup scale="96" orientation="landscape" r:id="rId1"/>
  <headerFooter>
    <oddFooter>&amp;R&amp;8Presupuestaria/ &amp;P 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view="pageBreakPreview" topLeftCell="C1" zoomScaleSheetLayoutView="100" zoomScalePageLayoutView="85" workbookViewId="0">
      <selection activeCell="I26" sqref="I26"/>
    </sheetView>
  </sheetViews>
  <sheetFormatPr baseColWidth="10" defaultRowHeight="11.25"/>
  <cols>
    <col min="1" max="1" width="2.28515625" style="8" customWidth="1"/>
    <col min="2" max="2" width="3.28515625" style="6" customWidth="1"/>
    <col min="3" max="3" width="52.5703125" style="6" customWidth="1"/>
    <col min="4" max="4" width="13.85546875" style="6" customWidth="1"/>
    <col min="5" max="9" width="12.7109375" style="6" customWidth="1"/>
    <col min="10" max="10" width="2.7109375" style="8" customWidth="1"/>
    <col min="11" max="16384" width="11.42578125" style="6"/>
  </cols>
  <sheetData>
    <row r="1" spans="1:10" ht="18.75" customHeight="1">
      <c r="B1" s="52" t="s">
        <v>41</v>
      </c>
      <c r="C1" s="52"/>
      <c r="D1" s="52"/>
      <c r="E1" s="52"/>
      <c r="F1" s="52"/>
      <c r="G1" s="52"/>
      <c r="H1" s="52"/>
      <c r="I1" s="52"/>
    </row>
    <row r="2" spans="1:10">
      <c r="B2" s="53" t="s">
        <v>39</v>
      </c>
      <c r="C2" s="53"/>
      <c r="D2" s="53"/>
      <c r="E2" s="53"/>
      <c r="F2" s="53"/>
      <c r="G2" s="53"/>
      <c r="H2" s="53"/>
      <c r="I2" s="53"/>
    </row>
    <row r="3" spans="1:10">
      <c r="B3" s="52" t="s">
        <v>0</v>
      </c>
      <c r="C3" s="52"/>
      <c r="D3" s="52"/>
      <c r="E3" s="52"/>
      <c r="F3" s="52"/>
      <c r="G3" s="52"/>
      <c r="H3" s="52"/>
      <c r="I3" s="52"/>
    </row>
    <row r="4" spans="1:10">
      <c r="B4" s="52" t="s">
        <v>12</v>
      </c>
      <c r="C4" s="52"/>
      <c r="D4" s="52"/>
      <c r="E4" s="52"/>
      <c r="F4" s="52"/>
      <c r="G4" s="52"/>
      <c r="H4" s="52"/>
      <c r="I4" s="52"/>
    </row>
    <row r="5" spans="1:10">
      <c r="B5" s="53" t="s">
        <v>40</v>
      </c>
      <c r="C5" s="53"/>
      <c r="D5" s="53"/>
      <c r="E5" s="53"/>
      <c r="F5" s="53"/>
      <c r="G5" s="53"/>
      <c r="H5" s="53"/>
      <c r="I5" s="53"/>
      <c r="J5" s="6"/>
    </row>
    <row r="6" spans="1:10" s="8" customFormat="1" ht="8.25" customHeight="1">
      <c r="B6" s="1"/>
      <c r="C6" s="1"/>
      <c r="D6" s="1"/>
      <c r="E6" s="1"/>
      <c r="F6" s="1"/>
      <c r="G6" s="1"/>
      <c r="H6" s="1"/>
      <c r="I6" s="1"/>
    </row>
    <row r="7" spans="1:10">
      <c r="B7" s="55" t="s">
        <v>1</v>
      </c>
      <c r="C7" s="48"/>
      <c r="D7" s="50" t="s">
        <v>10</v>
      </c>
      <c r="E7" s="50"/>
      <c r="F7" s="50"/>
      <c r="G7" s="50"/>
      <c r="H7" s="50"/>
      <c r="I7" s="59" t="s">
        <v>2</v>
      </c>
    </row>
    <row r="8" spans="1:10" ht="22.5">
      <c r="B8" s="56"/>
      <c r="C8" s="49"/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60"/>
    </row>
    <row r="9" spans="1:10">
      <c r="B9" s="57"/>
      <c r="C9" s="58"/>
      <c r="D9" s="3">
        <v>1</v>
      </c>
      <c r="E9" s="3">
        <v>2</v>
      </c>
      <c r="F9" s="3" t="s">
        <v>8</v>
      </c>
      <c r="G9" s="3">
        <v>4</v>
      </c>
      <c r="H9" s="3">
        <v>5</v>
      </c>
      <c r="I9" s="4" t="s">
        <v>9</v>
      </c>
    </row>
    <row r="10" spans="1:10" ht="15" customHeight="1">
      <c r="B10" s="28"/>
      <c r="C10" s="29"/>
      <c r="D10" s="30"/>
      <c r="E10" s="30"/>
      <c r="F10" s="30"/>
      <c r="G10" s="30"/>
      <c r="H10" s="30"/>
      <c r="I10" s="30"/>
    </row>
    <row r="11" spans="1:10" ht="15" customHeight="1">
      <c r="B11" s="31"/>
      <c r="C11" s="32"/>
      <c r="D11" s="33"/>
      <c r="E11" s="33"/>
      <c r="F11" s="33"/>
      <c r="G11" s="33"/>
      <c r="H11" s="33"/>
      <c r="I11" s="33"/>
    </row>
    <row r="12" spans="1:10" ht="15" customHeight="1">
      <c r="B12" s="31"/>
      <c r="C12" s="32"/>
      <c r="D12" s="34"/>
      <c r="E12" s="34"/>
      <c r="F12" s="34"/>
      <c r="G12" s="34"/>
      <c r="H12" s="34"/>
      <c r="I12" s="35"/>
    </row>
    <row r="13" spans="1:10" s="10" customFormat="1" ht="35.25" customHeight="1">
      <c r="A13" s="9"/>
      <c r="B13" s="36"/>
      <c r="C13" s="37" t="s">
        <v>29</v>
      </c>
      <c r="D13" s="38">
        <v>119970044.81</v>
      </c>
      <c r="E13" s="38">
        <v>25884020.5</v>
      </c>
      <c r="F13" s="38">
        <f t="shared" ref="F13" si="0">D13+E13</f>
        <v>145854065.31</v>
      </c>
      <c r="G13" s="38">
        <v>131653287.62</v>
      </c>
      <c r="H13" s="38">
        <v>129329130.48999999</v>
      </c>
      <c r="I13" s="38">
        <f>F13-G13</f>
        <v>14200777.689999998</v>
      </c>
      <c r="J13" s="9"/>
    </row>
    <row r="14" spans="1:10" s="10" customFormat="1" ht="35.25" customHeight="1">
      <c r="A14" s="9"/>
      <c r="B14" s="36"/>
      <c r="C14" s="39" t="s">
        <v>30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9"/>
    </row>
    <row r="15" spans="1:10" s="10" customFormat="1" ht="35.25" customHeight="1">
      <c r="A15" s="9"/>
      <c r="B15" s="36"/>
      <c r="C15" s="39" t="s">
        <v>31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9"/>
    </row>
    <row r="16" spans="1:10" s="10" customFormat="1" ht="35.25" customHeight="1">
      <c r="A16" s="9"/>
      <c r="B16" s="36"/>
      <c r="C16" s="39" t="s">
        <v>32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9"/>
    </row>
    <row r="17" spans="1:10" s="10" customFormat="1" ht="35.25" customHeight="1">
      <c r="A17" s="9"/>
      <c r="B17" s="36"/>
      <c r="C17" s="39" t="s">
        <v>33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9"/>
    </row>
    <row r="18" spans="1:10" s="10" customFormat="1" ht="35.25" customHeight="1">
      <c r="A18" s="9"/>
      <c r="B18" s="36"/>
      <c r="C18" s="39" t="s">
        <v>34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9"/>
    </row>
    <row r="19" spans="1:10" s="10" customFormat="1" ht="35.25" customHeight="1">
      <c r="A19" s="9"/>
      <c r="B19" s="36"/>
      <c r="C19" s="39" t="s">
        <v>35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9"/>
    </row>
    <row r="20" spans="1:10" ht="15" customHeight="1">
      <c r="B20" s="31"/>
      <c r="C20" s="40"/>
      <c r="D20" s="41"/>
      <c r="E20" s="41"/>
      <c r="F20" s="41"/>
      <c r="G20" s="41"/>
      <c r="H20" s="41"/>
      <c r="I20" s="41"/>
    </row>
    <row r="21" spans="1:10" ht="15" customHeight="1">
      <c r="B21" s="31"/>
      <c r="C21" s="40"/>
      <c r="D21" s="41"/>
      <c r="E21" s="41"/>
      <c r="F21" s="41"/>
      <c r="G21" s="41"/>
      <c r="H21" s="41"/>
      <c r="I21" s="41"/>
    </row>
    <row r="22" spans="1:10" ht="15" customHeight="1">
      <c r="B22" s="31"/>
      <c r="C22" s="40"/>
      <c r="D22" s="41"/>
      <c r="E22" s="41"/>
      <c r="F22" s="41"/>
      <c r="G22" s="41"/>
      <c r="H22" s="41"/>
      <c r="I22" s="41"/>
    </row>
    <row r="23" spans="1:10" ht="15" customHeight="1">
      <c r="B23" s="31"/>
      <c r="C23" s="40"/>
      <c r="D23" s="35"/>
      <c r="E23" s="35"/>
      <c r="F23" s="35"/>
      <c r="G23" s="35"/>
      <c r="H23" s="35"/>
      <c r="I23" s="35"/>
    </row>
    <row r="24" spans="1:10" ht="15" customHeight="1">
      <c r="B24" s="42"/>
      <c r="C24" s="43"/>
      <c r="D24" s="44"/>
      <c r="E24" s="44"/>
      <c r="F24" s="44"/>
      <c r="G24" s="44"/>
      <c r="H24" s="44"/>
      <c r="I24" s="44"/>
    </row>
    <row r="25" spans="1:10" ht="15" customHeight="1">
      <c r="B25" s="45"/>
      <c r="C25" s="46" t="s">
        <v>11</v>
      </c>
      <c r="D25" s="47">
        <f>SUM(D12:D20)</f>
        <v>119970044.81</v>
      </c>
      <c r="E25" s="47">
        <f t="shared" ref="E25:H25" si="1">SUM(E12:E20)</f>
        <v>25884020.5</v>
      </c>
      <c r="F25" s="47">
        <f>+D25+E25</f>
        <v>145854065.31</v>
      </c>
      <c r="G25" s="47">
        <f t="shared" si="1"/>
        <v>131653287.62</v>
      </c>
      <c r="H25" s="47">
        <f t="shared" si="1"/>
        <v>129329130.48999999</v>
      </c>
      <c r="I25" s="47">
        <f>+F25-G25</f>
        <v>14200777.689999998</v>
      </c>
    </row>
    <row r="26" spans="1:10">
      <c r="B26" s="8"/>
      <c r="C26" s="8"/>
      <c r="D26" s="8"/>
      <c r="E26" s="8"/>
      <c r="F26" s="8"/>
      <c r="G26" s="8"/>
      <c r="H26" s="8"/>
      <c r="I26" s="8"/>
    </row>
    <row r="27" spans="1:10">
      <c r="B27" s="8"/>
      <c r="C27" s="8"/>
      <c r="D27" s="8" t="s">
        <v>36</v>
      </c>
      <c r="E27" s="8"/>
      <c r="F27" s="8"/>
      <c r="G27" s="8"/>
      <c r="H27" s="8"/>
      <c r="I27" s="13" t="s">
        <v>37</v>
      </c>
    </row>
  </sheetData>
  <mergeCells count="8">
    <mergeCell ref="B7:C9"/>
    <mergeCell ref="D7:H7"/>
    <mergeCell ref="I7:I8"/>
    <mergeCell ref="B1:I1"/>
    <mergeCell ref="B2:I2"/>
    <mergeCell ref="B3:I3"/>
    <mergeCell ref="B4:I4"/>
    <mergeCell ref="B5:I5"/>
  </mergeCells>
  <printOptions horizontalCentered="1"/>
  <pageMargins left="0.23622047244094491" right="0.43307086614173229" top="0.74803149606299213" bottom="0.74803149606299213" header="0" footer="0"/>
  <pageSetup scale="95" orientation="landscape" r:id="rId1"/>
  <headerFooter>
    <oddFooter>&amp;R&amp;8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CLAS.ADM 1</vt:lpstr>
      <vt:lpstr>CLAS.ADM 2</vt:lpstr>
      <vt:lpstr>CLAS.ADM 3</vt:lpstr>
      <vt:lpstr>'CLAS.ADM 1'!Área_de_impresión</vt:lpstr>
      <vt:lpstr>'CLAS.ADM 2'!Área_de_impresión</vt:lpstr>
      <vt:lpstr>'CLAS.ADM 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2024-10-28T17:45:36Z</cp:lastPrinted>
  <dcterms:created xsi:type="dcterms:W3CDTF">2016-12-12T16:31:24Z</dcterms:created>
  <dcterms:modified xsi:type="dcterms:W3CDTF">2024-10-28T17:46:30Z</dcterms:modified>
</cp:coreProperties>
</file>